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3-2024\питание 23-24\2023\гот\"/>
    </mc:Choice>
  </mc:AlternateContent>
  <xr:revisionPtr revIDLastSave="0" documentId="8_{61ACA6F0-C99A-4EC3-8FC8-407C531FC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9" i="1" l="1"/>
  <c r="H184" i="1" s="1"/>
  <c r="H19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<sst xmlns="http://schemas.openxmlformats.org/spreadsheetml/2006/main" count="283" uniqueCount="77">
  <si>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</si>
  <si>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</si>
  <si>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</si>
  <si>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</si>
  <si>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</si>
  <si>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</si>
  <si>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</si>
  <si>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</si>
  <si>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</si>
  <si>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</si>
  <si>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</si>
  <si>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</si>
  <si>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</si>
  <si>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</si>
  <si>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</si>
  <si>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</si>
  <si>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</si>
  <si>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</si>
  <si>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</si>
  <si>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</si>
  <si>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</si>
  <si>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</si>
  <si>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</si>
  <si>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</si>
  <si>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</si>
  <si>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</si>
  <si>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</si>
  <si>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</si>
  <si>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</si>
  <si>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</si>
  <si>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</si>
  <si>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</si>
  <si>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</si>
  <si>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</si>
  <si>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</si>
  <si>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</si>
  <si>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</si>
  <si>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</si>
  <si>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</si>
  <si>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</si>
  <si>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Черешнева Т.Н.</t>
  </si>
  <si>
    <t>МБОУ «Студенковская СОШ»</t>
  </si>
  <si>
    <t>Макаронные изделия отварные</t>
  </si>
  <si>
    <t>Поджарка из говядины</t>
  </si>
  <si>
    <t>Чай с сахаром</t>
  </si>
  <si>
    <t>Хлеб ржаной витаминизированный</t>
  </si>
  <si>
    <t>Фрукт свежий</t>
  </si>
  <si>
    <t>Масло сливочное (порциями)</t>
  </si>
  <si>
    <t>Овощи натуральные свежие (огурцы)</t>
  </si>
  <si>
    <t>ТК</t>
  </si>
  <si>
    <t>ПР</t>
  </si>
  <si>
    <t>Котлета рыбная (минтай)</t>
  </si>
  <si>
    <t>Рагу из овощей</t>
  </si>
  <si>
    <t>Овощи натуральные свежие (помидоры)</t>
  </si>
  <si>
    <t>ПС</t>
  </si>
  <si>
    <t>Гуляш из говядины</t>
  </si>
  <si>
    <t>Каша рассыпчатая гречневая</t>
  </si>
  <si>
    <t>Чай с лимоном</t>
  </si>
  <si>
    <t>Салат из белокочанной капусты с морковью</t>
  </si>
  <si>
    <t>Плов из курицы</t>
  </si>
  <si>
    <t>какао с молоком</t>
  </si>
  <si>
    <t>Хлеб пшеничный</t>
  </si>
  <si>
    <t>Рыба, тушенная в томате с овощами (минтай)</t>
  </si>
  <si>
    <t>Рис отварной с маслом сливочным</t>
  </si>
  <si>
    <t>50\50</t>
  </si>
  <si>
    <t>150\10</t>
  </si>
  <si>
    <t>Котлета домашняя</t>
  </si>
  <si>
    <t>Пюре картофельное</t>
  </si>
  <si>
    <t>Сыр российский (порциями)</t>
  </si>
  <si>
    <t>Шницель рыбный (минтай)</t>
  </si>
  <si>
    <t>Рис мозаика</t>
  </si>
  <si>
    <t>Макаронные изделия отварные с маслом сливочным маслом</t>
  </si>
  <si>
    <t>Биточек куриный</t>
  </si>
  <si>
    <t>Салат из моркови с сахаром</t>
  </si>
  <si>
    <t>Бефстроганов из филе куриного</t>
  </si>
  <si>
    <t>80/30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</si>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</sst>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48"/>
      <c r="E1" s="48"/>
      <c r="F1" s="12" t="s">
        <v>16</v>
      </c>
      <c r="G1" s="2" t="s">
        <v>17</v>
      </c>
      <c r="H1" s="49" t="s">
        <v>39</v>
      </c>
      <c r="I1" s="49"/>
      <c r="J1" s="49"/>
      <c r="K1" s="49"/>
    </row>
    <row r="2" spans="1:12" ht="17.399999999999999" x14ac:dyDescent="0.25">
      <c r="A2" s="35" t="s">
        <v>6</v>
      </c>
      <c r="C2" s="2"/>
      <c r="G2" s="2" t="s">
        <v>18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7">
        <v>150</v>
      </c>
      <c r="G6" s="60">
        <v>5.52</v>
      </c>
      <c r="H6" s="60">
        <v>4.5199999999999996</v>
      </c>
      <c r="I6" s="63">
        <v>26.44</v>
      </c>
      <c r="J6" s="60">
        <v>168.45</v>
      </c>
      <c r="K6" s="54">
        <v>309</v>
      </c>
      <c r="L6" s="39"/>
    </row>
    <row r="7" spans="1:12" ht="14.4" x14ac:dyDescent="0.3">
      <c r="A7" s="23"/>
      <c r="B7" s="15"/>
      <c r="C7" s="11"/>
      <c r="D7" s="6"/>
      <c r="E7" s="54" t="s">
        <v>43</v>
      </c>
      <c r="F7" s="57">
        <v>80</v>
      </c>
      <c r="G7" s="60">
        <v>13.88</v>
      </c>
      <c r="H7" s="60">
        <v>18.07</v>
      </c>
      <c r="I7" s="63">
        <v>2.67</v>
      </c>
      <c r="J7" s="60">
        <v>228</v>
      </c>
      <c r="K7" s="66" t="s">
        <v>49</v>
      </c>
      <c r="L7" s="41"/>
    </row>
    <row r="8" spans="1:12" ht="14.4" x14ac:dyDescent="0.3">
      <c r="A8" s="23"/>
      <c r="B8" s="15"/>
      <c r="C8" s="11"/>
      <c r="D8" s="7" t="s">
        <v>22</v>
      </c>
      <c r="E8" s="55" t="s">
        <v>44</v>
      </c>
      <c r="F8" s="58">
        <v>200</v>
      </c>
      <c r="G8" s="61">
        <v>7.0000000000000007E-2</v>
      </c>
      <c r="H8" s="61">
        <v>0.02</v>
      </c>
      <c r="I8" s="64">
        <v>15</v>
      </c>
      <c r="J8" s="61">
        <v>62</v>
      </c>
      <c r="K8" s="67">
        <v>376</v>
      </c>
      <c r="L8" s="41"/>
    </row>
    <row r="9" spans="1:12" ht="14.4" x14ac:dyDescent="0.3">
      <c r="A9" s="23"/>
      <c r="B9" s="15"/>
      <c r="C9" s="11"/>
      <c r="D9" s="7" t="s">
        <v>23</v>
      </c>
      <c r="E9" s="55" t="s">
        <v>45</v>
      </c>
      <c r="F9" s="58">
        <v>63</v>
      </c>
      <c r="G9" s="61">
        <v>4.34</v>
      </c>
      <c r="H9" s="61">
        <v>0.7</v>
      </c>
      <c r="I9" s="64">
        <v>33.700000000000003</v>
      </c>
      <c r="J9" s="61">
        <v>143.02000000000001</v>
      </c>
      <c r="K9" s="67" t="s">
        <v>50</v>
      </c>
      <c r="L9" s="41"/>
    </row>
    <row r="10" spans="1:12" ht="14.4" x14ac:dyDescent="0.3">
      <c r="A10" s="23"/>
      <c r="B10" s="15"/>
      <c r="C10" s="11"/>
      <c r="D10" s="7" t="s">
        <v>24</v>
      </c>
      <c r="E10" s="56" t="s">
        <v>46</v>
      </c>
      <c r="F10" s="59">
        <v>100</v>
      </c>
      <c r="G10" s="62">
        <v>0.4</v>
      </c>
      <c r="H10" s="62">
        <v>0.4</v>
      </c>
      <c r="I10" s="65">
        <v>9.8000000000000007</v>
      </c>
      <c r="J10" s="62">
        <v>47</v>
      </c>
      <c r="K10" s="68" t="s">
        <v>50</v>
      </c>
      <c r="L10" s="41"/>
    </row>
    <row r="11" spans="1:12" ht="14.4" x14ac:dyDescent="0.3">
      <c r="A11" s="23"/>
      <c r="B11" s="15"/>
      <c r="C11" s="11"/>
      <c r="D11" s="6"/>
      <c r="E11" s="56" t="s">
        <v>47</v>
      </c>
      <c r="F11" s="59">
        <v>10</v>
      </c>
      <c r="G11" s="62">
        <v>0.08</v>
      </c>
      <c r="H11" s="62">
        <v>7.25</v>
      </c>
      <c r="I11" s="65">
        <v>0.13</v>
      </c>
      <c r="J11" s="62">
        <v>66</v>
      </c>
      <c r="K11" s="68">
        <v>14</v>
      </c>
      <c r="L11" s="41"/>
    </row>
    <row r="12" spans="1:12" ht="14.4" x14ac:dyDescent="0.3">
      <c r="A12" s="23"/>
      <c r="B12" s="15"/>
      <c r="C12" s="11"/>
      <c r="D12" s="6"/>
      <c r="E12" s="56" t="s">
        <v>48</v>
      </c>
      <c r="F12" s="59">
        <v>60</v>
      </c>
      <c r="G12" s="62">
        <v>0.12</v>
      </c>
      <c r="H12" s="62">
        <v>0.06</v>
      </c>
      <c r="I12" s="65">
        <v>1.02</v>
      </c>
      <c r="J12" s="62">
        <v>6</v>
      </c>
      <c r="K12" s="68">
        <v>71</v>
      </c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663</v>
      </c>
      <c r="G13" s="19">
        <f t="shared" ref="G13:J13" si="0">SUM(G6:G12)</f>
        <v>24.409999999999997</v>
      </c>
      <c r="H13" s="19">
        <f t="shared" si="0"/>
        <v>31.019999999999996</v>
      </c>
      <c r="I13" s="19">
        <f t="shared" si="0"/>
        <v>88.759999999999991</v>
      </c>
      <c r="J13" s="19">
        <f t="shared" si="0"/>
        <v>720.47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663</v>
      </c>
      <c r="G24" s="32">
        <f t="shared" ref="G24:J24" si="4">G13+G23</f>
        <v>24.409999999999997</v>
      </c>
      <c r="H24" s="32">
        <f t="shared" si="4"/>
        <v>31.019999999999996</v>
      </c>
      <c r="I24" s="32">
        <f t="shared" si="4"/>
        <v>88.759999999999991</v>
      </c>
      <c r="J24" s="32">
        <f t="shared" si="4"/>
        <v>720.47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4" t="s">
        <v>51</v>
      </c>
      <c r="F25" s="57">
        <v>80</v>
      </c>
      <c r="G25" s="60">
        <v>7.76</v>
      </c>
      <c r="H25" s="60">
        <v>7.21</v>
      </c>
      <c r="I25" s="63">
        <v>8.75</v>
      </c>
      <c r="J25" s="60">
        <v>186.4</v>
      </c>
      <c r="K25" s="66" t="s">
        <v>54</v>
      </c>
      <c r="L25" s="39"/>
    </row>
    <row r="26" spans="1:12" ht="14.4" x14ac:dyDescent="0.3">
      <c r="A26" s="14"/>
      <c r="B26" s="15"/>
      <c r="C26" s="11"/>
      <c r="D26" s="6"/>
      <c r="E26" s="54" t="s">
        <v>52</v>
      </c>
      <c r="F26" s="57">
        <v>150</v>
      </c>
      <c r="G26" s="60">
        <v>2.5299999999999998</v>
      </c>
      <c r="H26" s="60">
        <v>11.7</v>
      </c>
      <c r="I26" s="63">
        <v>12.29</v>
      </c>
      <c r="J26" s="60">
        <v>202.86</v>
      </c>
      <c r="K26" s="69" t="s">
        <v>54</v>
      </c>
      <c r="L26" s="41"/>
    </row>
    <row r="27" spans="1:12" ht="14.4" x14ac:dyDescent="0.3">
      <c r="A27" s="14"/>
      <c r="B27" s="15"/>
      <c r="C27" s="11"/>
      <c r="D27" s="7" t="s">
        <v>22</v>
      </c>
      <c r="E27" s="55" t="s">
        <v>44</v>
      </c>
      <c r="F27" s="58">
        <v>200</v>
      </c>
      <c r="G27" s="61">
        <v>7.0000000000000007E-2</v>
      </c>
      <c r="H27" s="61">
        <v>0.02</v>
      </c>
      <c r="I27" s="64">
        <v>15</v>
      </c>
      <c r="J27" s="61">
        <v>62</v>
      </c>
      <c r="K27" s="67">
        <v>376</v>
      </c>
      <c r="L27" s="41"/>
    </row>
    <row r="28" spans="1:12" ht="14.4" x14ac:dyDescent="0.3">
      <c r="A28" s="14"/>
      <c r="B28" s="15"/>
      <c r="C28" s="11"/>
      <c r="D28" s="7" t="s">
        <v>23</v>
      </c>
      <c r="E28" s="55" t="s">
        <v>45</v>
      </c>
      <c r="F28" s="58">
        <v>63</v>
      </c>
      <c r="G28" s="61">
        <v>5</v>
      </c>
      <c r="H28" s="61">
        <v>0.9</v>
      </c>
      <c r="I28" s="64">
        <v>34.700000000000003</v>
      </c>
      <c r="J28" s="61">
        <v>170.1</v>
      </c>
      <c r="K28" s="67" t="s">
        <v>50</v>
      </c>
      <c r="L28" s="41"/>
    </row>
    <row r="29" spans="1:12" ht="14.4" x14ac:dyDescent="0.3">
      <c r="A29" s="14"/>
      <c r="B29" s="15"/>
      <c r="C29" s="11"/>
      <c r="D29" s="7" t="s">
        <v>24</v>
      </c>
      <c r="E29" s="56" t="s">
        <v>46</v>
      </c>
      <c r="F29" s="59">
        <v>100</v>
      </c>
      <c r="G29" s="62">
        <v>0.4</v>
      </c>
      <c r="H29" s="62">
        <v>0.4</v>
      </c>
      <c r="I29" s="65">
        <v>9.8000000000000007</v>
      </c>
      <c r="J29" s="62">
        <v>47</v>
      </c>
      <c r="K29" s="68" t="s">
        <v>50</v>
      </c>
      <c r="L29" s="41"/>
    </row>
    <row r="30" spans="1:12" ht="14.4" x14ac:dyDescent="0.3">
      <c r="A30" s="14"/>
      <c r="B30" s="15"/>
      <c r="C30" s="11"/>
      <c r="D30" s="6"/>
      <c r="E30" s="56" t="s">
        <v>53</v>
      </c>
      <c r="F30" s="59">
        <v>60</v>
      </c>
      <c r="G30" s="62">
        <v>0.66</v>
      </c>
      <c r="H30" s="62">
        <v>0.12</v>
      </c>
      <c r="I30" s="65">
        <v>2.2799999999999998</v>
      </c>
      <c r="J30" s="62">
        <v>13.2</v>
      </c>
      <c r="K30" s="68">
        <v>71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653</v>
      </c>
      <c r="G32" s="19">
        <f t="shared" ref="G32" si="6">SUM(G25:G31)</f>
        <v>16.419999999999998</v>
      </c>
      <c r="H32" s="19">
        <f t="shared" ref="H32" si="7">SUM(H25:H31)</f>
        <v>20.349999999999998</v>
      </c>
      <c r="I32" s="19">
        <f t="shared" ref="I32" si="8">SUM(I25:I31)</f>
        <v>82.820000000000007</v>
      </c>
      <c r="J32" s="19">
        <f t="shared" ref="J32:L32" si="9">SUM(J25:J31)</f>
        <v>681.56000000000006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653</v>
      </c>
      <c r="G43" s="32">
        <f t="shared" ref="G43" si="14">G32+G42</f>
        <v>16.419999999999998</v>
      </c>
      <c r="H43" s="32">
        <f t="shared" ref="H43" si="15">H32+H42</f>
        <v>20.349999999999998</v>
      </c>
      <c r="I43" s="32">
        <f t="shared" ref="I43" si="16">I32+I42</f>
        <v>82.820000000000007</v>
      </c>
      <c r="J43" s="32">
        <f t="shared" ref="J43:L43" si="17">J32+J42</f>
        <v>681.56000000000006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57">
        <v>80</v>
      </c>
      <c r="G44" s="60">
        <v>12.8</v>
      </c>
      <c r="H44" s="60">
        <v>8</v>
      </c>
      <c r="I44" s="63">
        <v>3.2</v>
      </c>
      <c r="J44" s="60">
        <v>138</v>
      </c>
      <c r="K44" s="66" t="s">
        <v>49</v>
      </c>
      <c r="L44" s="39"/>
    </row>
    <row r="45" spans="1:12" ht="14.4" x14ac:dyDescent="0.3">
      <c r="A45" s="23"/>
      <c r="B45" s="15"/>
      <c r="C45" s="11"/>
      <c r="D45" s="6"/>
      <c r="E45" s="70" t="s">
        <v>56</v>
      </c>
      <c r="F45" s="71">
        <v>150</v>
      </c>
      <c r="G45" s="72">
        <v>8.6</v>
      </c>
      <c r="H45" s="72">
        <v>6.09</v>
      </c>
      <c r="I45" s="73">
        <v>38.64</v>
      </c>
      <c r="J45" s="72">
        <v>243.75</v>
      </c>
      <c r="K45" s="74">
        <v>302</v>
      </c>
      <c r="L45" s="41"/>
    </row>
    <row r="46" spans="1:12" ht="14.4" x14ac:dyDescent="0.3">
      <c r="A46" s="23"/>
      <c r="B46" s="15"/>
      <c r="C46" s="11"/>
      <c r="D46" s="7" t="s">
        <v>22</v>
      </c>
      <c r="E46" s="55" t="s">
        <v>57</v>
      </c>
      <c r="F46" s="58">
        <v>200</v>
      </c>
      <c r="G46" s="61">
        <v>0.13</v>
      </c>
      <c r="H46" s="61">
        <v>0.02</v>
      </c>
      <c r="I46" s="64">
        <v>15.2</v>
      </c>
      <c r="J46" s="61">
        <v>62</v>
      </c>
      <c r="K46" s="67">
        <v>377</v>
      </c>
      <c r="L46" s="41"/>
    </row>
    <row r="47" spans="1:12" ht="14.4" x14ac:dyDescent="0.3">
      <c r="A47" s="23"/>
      <c r="B47" s="15"/>
      <c r="C47" s="11"/>
      <c r="D47" s="7" t="s">
        <v>23</v>
      </c>
      <c r="E47" s="55" t="s">
        <v>45</v>
      </c>
      <c r="F47" s="58">
        <v>63</v>
      </c>
      <c r="G47" s="61">
        <v>4.34</v>
      </c>
      <c r="H47" s="61">
        <v>0.7</v>
      </c>
      <c r="I47" s="64">
        <v>33.700000000000003</v>
      </c>
      <c r="J47" s="61">
        <v>143.02000000000001</v>
      </c>
      <c r="K47" s="67" t="s">
        <v>50</v>
      </c>
      <c r="L47" s="41"/>
    </row>
    <row r="48" spans="1:12" ht="14.4" x14ac:dyDescent="0.3">
      <c r="A48" s="23"/>
      <c r="B48" s="15"/>
      <c r="C48" s="11"/>
      <c r="D48" s="7" t="s">
        <v>24</v>
      </c>
      <c r="E48" s="56" t="s">
        <v>46</v>
      </c>
      <c r="F48" s="59">
        <v>100</v>
      </c>
      <c r="G48" s="62">
        <v>0.4</v>
      </c>
      <c r="H48" s="62">
        <v>0.4</v>
      </c>
      <c r="I48" s="65">
        <v>9.8000000000000007</v>
      </c>
      <c r="J48" s="62">
        <v>47</v>
      </c>
      <c r="K48" s="68" t="s">
        <v>50</v>
      </c>
      <c r="L48" s="41"/>
    </row>
    <row r="49" spans="1:12" ht="14.4" x14ac:dyDescent="0.3">
      <c r="A49" s="23"/>
      <c r="B49" s="15"/>
      <c r="C49" s="11"/>
      <c r="D49" s="6"/>
      <c r="E49" s="56" t="s">
        <v>58</v>
      </c>
      <c r="F49" s="59">
        <v>60</v>
      </c>
      <c r="G49" s="62">
        <v>0.79</v>
      </c>
      <c r="H49" s="62">
        <v>1.95</v>
      </c>
      <c r="I49" s="65">
        <v>3.88</v>
      </c>
      <c r="J49" s="62">
        <v>36.24</v>
      </c>
      <c r="K49" s="68">
        <v>71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653</v>
      </c>
      <c r="G51" s="19">
        <f t="shared" ref="G51" si="18">SUM(G44:G50)</f>
        <v>27.059999999999995</v>
      </c>
      <c r="H51" s="19">
        <f t="shared" ref="H51" si="19">SUM(H44:H50)</f>
        <v>17.16</v>
      </c>
      <c r="I51" s="19">
        <f t="shared" ref="I51" si="20">SUM(I44:I50)</f>
        <v>104.42</v>
      </c>
      <c r="J51" s="19">
        <f t="shared" ref="J51:L51" si="21">SUM(J44:J50)</f>
        <v>670.01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653</v>
      </c>
      <c r="G62" s="32">
        <f t="shared" ref="G62" si="26">G51+G61</f>
        <v>27.059999999999995</v>
      </c>
      <c r="H62" s="32">
        <f t="shared" ref="H62" si="27">H51+H61</f>
        <v>17.16</v>
      </c>
      <c r="I62" s="32">
        <f t="shared" ref="I62" si="28">I51+I61</f>
        <v>104.42</v>
      </c>
      <c r="J62" s="32">
        <f t="shared" ref="J62:L62" si="29">J51+J61</f>
        <v>670.01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59</v>
      </c>
      <c r="F63" s="57">
        <v>125</v>
      </c>
      <c r="G63" s="60">
        <v>14.83</v>
      </c>
      <c r="H63" s="60">
        <v>9.16</v>
      </c>
      <c r="I63" s="63">
        <v>9.16</v>
      </c>
      <c r="J63" s="60">
        <v>267</v>
      </c>
      <c r="K63" s="66" t="s">
        <v>54</v>
      </c>
      <c r="L63" s="39"/>
    </row>
    <row r="64" spans="1:12" ht="14.4" x14ac:dyDescent="0.3">
      <c r="A64" s="23"/>
      <c r="B64" s="15"/>
      <c r="C64" s="11"/>
      <c r="D64" s="6"/>
      <c r="E64" s="55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55" t="s">
        <v>60</v>
      </c>
      <c r="F65" s="58">
        <v>200</v>
      </c>
      <c r="G65" s="61">
        <v>4.08</v>
      </c>
      <c r="H65" s="61">
        <v>3.54</v>
      </c>
      <c r="I65" s="64">
        <v>17.579999999999998</v>
      </c>
      <c r="J65" s="61">
        <v>118.6</v>
      </c>
      <c r="K65" s="67">
        <v>388</v>
      </c>
      <c r="L65" s="41"/>
    </row>
    <row r="66" spans="1:12" ht="14.4" x14ac:dyDescent="0.3">
      <c r="A66" s="23"/>
      <c r="B66" s="15"/>
      <c r="C66" s="11"/>
      <c r="D66" s="7" t="s">
        <v>23</v>
      </c>
      <c r="E66" s="55" t="s">
        <v>61</v>
      </c>
      <c r="F66" s="58">
        <v>38</v>
      </c>
      <c r="G66" s="61">
        <v>3</v>
      </c>
      <c r="H66" s="61">
        <v>0.38</v>
      </c>
      <c r="I66" s="64">
        <v>18.399999999999999</v>
      </c>
      <c r="J66" s="61">
        <v>89.06</v>
      </c>
      <c r="K66" s="67" t="s">
        <v>50</v>
      </c>
      <c r="L66" s="41"/>
    </row>
    <row r="67" spans="1:12" ht="14.4" x14ac:dyDescent="0.3">
      <c r="A67" s="23"/>
      <c r="B67" s="15"/>
      <c r="C67" s="11"/>
      <c r="D67" s="7" t="s">
        <v>24</v>
      </c>
      <c r="E67" s="56" t="s">
        <v>46</v>
      </c>
      <c r="F67" s="59">
        <v>100</v>
      </c>
      <c r="G67" s="62">
        <v>0.4</v>
      </c>
      <c r="H67" s="62">
        <v>0.4</v>
      </c>
      <c r="I67" s="65">
        <v>9.8000000000000007</v>
      </c>
      <c r="J67" s="62">
        <v>47</v>
      </c>
      <c r="K67" s="68" t="s">
        <v>50</v>
      </c>
      <c r="L67" s="41"/>
    </row>
    <row r="68" spans="1:12" ht="14.4" x14ac:dyDescent="0.3">
      <c r="A68" s="23"/>
      <c r="B68" s="15"/>
      <c r="C68" s="11"/>
      <c r="D68" s="6"/>
      <c r="E68" s="56" t="s">
        <v>48</v>
      </c>
      <c r="F68" s="59">
        <v>60</v>
      </c>
      <c r="G68" s="62">
        <v>0.66</v>
      </c>
      <c r="H68" s="62">
        <v>0.12</v>
      </c>
      <c r="I68" s="65">
        <v>2.2799999999999998</v>
      </c>
      <c r="J68" s="62">
        <v>13.2</v>
      </c>
      <c r="K68" s="68">
        <v>71</v>
      </c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22.97</v>
      </c>
      <c r="H70" s="19">
        <f t="shared" ref="H70" si="31">SUM(H63:H69)</f>
        <v>13.6</v>
      </c>
      <c r="I70" s="19">
        <f t="shared" ref="I70" si="32">SUM(I63:I69)</f>
        <v>57.22</v>
      </c>
      <c r="J70" s="19">
        <f t="shared" ref="J70:L70" si="33">SUM(J63:J69)</f>
        <v>534.86000000000013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523</v>
      </c>
      <c r="G81" s="32">
        <f t="shared" ref="G81" si="38">G70+G80</f>
        <v>22.97</v>
      </c>
      <c r="H81" s="32">
        <f t="shared" ref="H81" si="39">H70+H80</f>
        <v>13.6</v>
      </c>
      <c r="I81" s="32">
        <f t="shared" ref="I81" si="40">I70+I80</f>
        <v>57.22</v>
      </c>
      <c r="J81" s="32">
        <f t="shared" ref="J81:L81" si="41">J70+J80</f>
        <v>534.86000000000013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4" t="s">
        <v>62</v>
      </c>
      <c r="F82" s="75" t="s">
        <v>64</v>
      </c>
      <c r="G82" s="60">
        <v>9.75</v>
      </c>
      <c r="H82" s="60">
        <v>4.95</v>
      </c>
      <c r="I82" s="63">
        <v>3.8</v>
      </c>
      <c r="J82" s="60">
        <v>105</v>
      </c>
      <c r="K82" s="66">
        <v>229</v>
      </c>
      <c r="L82" s="39"/>
    </row>
    <row r="83" spans="1:12" ht="14.4" x14ac:dyDescent="0.3">
      <c r="A83" s="23"/>
      <c r="B83" s="15"/>
      <c r="C83" s="11"/>
      <c r="D83" s="6"/>
      <c r="E83" s="54" t="s">
        <v>63</v>
      </c>
      <c r="F83" s="75" t="s">
        <v>65</v>
      </c>
      <c r="G83" s="60">
        <v>3.73</v>
      </c>
      <c r="H83" s="60">
        <v>12.62</v>
      </c>
      <c r="I83" s="76">
        <v>36.76</v>
      </c>
      <c r="J83" s="60">
        <v>275.7</v>
      </c>
      <c r="K83" s="69">
        <v>302</v>
      </c>
      <c r="L83" s="41"/>
    </row>
    <row r="84" spans="1:12" ht="14.4" x14ac:dyDescent="0.3">
      <c r="A84" s="23"/>
      <c r="B84" s="15"/>
      <c r="C84" s="11"/>
      <c r="D84" s="7" t="s">
        <v>22</v>
      </c>
      <c r="E84" s="55" t="s">
        <v>44</v>
      </c>
      <c r="F84" s="58">
        <v>200</v>
      </c>
      <c r="G84" s="61">
        <v>7.0000000000000007E-2</v>
      </c>
      <c r="H84" s="61">
        <v>0.02</v>
      </c>
      <c r="I84" s="64">
        <v>15</v>
      </c>
      <c r="J84" s="61">
        <v>60</v>
      </c>
      <c r="K84" s="67">
        <v>376</v>
      </c>
      <c r="L84" s="41"/>
    </row>
    <row r="85" spans="1:12" ht="14.4" x14ac:dyDescent="0.3">
      <c r="A85" s="23"/>
      <c r="B85" s="15"/>
      <c r="C85" s="11"/>
      <c r="D85" s="7" t="s">
        <v>23</v>
      </c>
      <c r="E85" s="55" t="s">
        <v>45</v>
      </c>
      <c r="F85" s="58">
        <v>63</v>
      </c>
      <c r="G85" s="61">
        <v>4.34</v>
      </c>
      <c r="H85" s="61">
        <v>0.7</v>
      </c>
      <c r="I85" s="64">
        <v>33.700000000000003</v>
      </c>
      <c r="J85" s="61">
        <v>143.02000000000001</v>
      </c>
      <c r="K85" s="67" t="s">
        <v>50</v>
      </c>
      <c r="L85" s="41"/>
    </row>
    <row r="86" spans="1:12" ht="14.4" x14ac:dyDescent="0.3">
      <c r="A86" s="23"/>
      <c r="B86" s="15"/>
      <c r="C86" s="11"/>
      <c r="D86" s="7" t="s">
        <v>24</v>
      </c>
      <c r="E86" s="56" t="s">
        <v>46</v>
      </c>
      <c r="F86" s="59">
        <v>100</v>
      </c>
      <c r="G86" s="62">
        <v>0.4</v>
      </c>
      <c r="H86" s="62">
        <v>0.4</v>
      </c>
      <c r="I86" s="65">
        <v>9.8000000000000007</v>
      </c>
      <c r="J86" s="62">
        <v>47</v>
      </c>
      <c r="K86" s="68" t="s">
        <v>50</v>
      </c>
      <c r="L86" s="41"/>
    </row>
    <row r="87" spans="1:12" ht="14.4" x14ac:dyDescent="0.3">
      <c r="A87" s="23"/>
      <c r="B87" s="15"/>
      <c r="C87" s="11"/>
      <c r="D87" s="6"/>
      <c r="E87" s="56" t="s">
        <v>48</v>
      </c>
      <c r="F87" s="59">
        <v>60</v>
      </c>
      <c r="G87" s="62">
        <v>0.12</v>
      </c>
      <c r="H87" s="62">
        <v>0.06</v>
      </c>
      <c r="I87" s="65">
        <v>1.02</v>
      </c>
      <c r="J87" s="62">
        <v>6</v>
      </c>
      <c r="K87" s="68">
        <v>71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423</v>
      </c>
      <c r="G89" s="19">
        <f t="shared" ref="G89" si="42">SUM(G82:G88)</f>
        <v>18.41</v>
      </c>
      <c r="H89" s="19">
        <f t="shared" ref="H89" si="43">SUM(H82:H88)</f>
        <v>18.749999999999996</v>
      </c>
      <c r="I89" s="19">
        <f t="shared" ref="I89" si="44">SUM(I82:I88)</f>
        <v>100.07999999999998</v>
      </c>
      <c r="J89" s="19">
        <f t="shared" ref="J89:L89" si="45">SUM(J82:J88)</f>
        <v>636.72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423</v>
      </c>
      <c r="G100" s="32">
        <f t="shared" ref="G100" si="50">G89+G99</f>
        <v>18.41</v>
      </c>
      <c r="H100" s="32">
        <f t="shared" ref="H100" si="51">H89+H99</f>
        <v>18.749999999999996</v>
      </c>
      <c r="I100" s="32">
        <f t="shared" ref="I100" si="52">I89+I99</f>
        <v>100.07999999999998</v>
      </c>
      <c r="J100" s="32">
        <f t="shared" ref="J100:L100" si="53">J89+J99</f>
        <v>636.72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4" t="s">
        <v>66</v>
      </c>
      <c r="F101" s="57">
        <v>80</v>
      </c>
      <c r="G101" s="60">
        <v>10.83</v>
      </c>
      <c r="H101" s="60">
        <v>9.76</v>
      </c>
      <c r="I101" s="63">
        <v>8.09</v>
      </c>
      <c r="J101" s="60">
        <v>199</v>
      </c>
      <c r="K101" s="66" t="s">
        <v>49</v>
      </c>
      <c r="L101" s="39"/>
    </row>
    <row r="102" spans="1:12" ht="14.4" x14ac:dyDescent="0.3">
      <c r="A102" s="23"/>
      <c r="B102" s="15"/>
      <c r="C102" s="11"/>
      <c r="D102" s="6"/>
      <c r="E102" s="54" t="s">
        <v>67</v>
      </c>
      <c r="F102" s="57">
        <v>150</v>
      </c>
      <c r="G102" s="60">
        <v>3.06</v>
      </c>
      <c r="H102" s="60">
        <v>4.8</v>
      </c>
      <c r="I102" s="63">
        <v>20.440000000000001</v>
      </c>
      <c r="J102" s="60">
        <v>137.25</v>
      </c>
      <c r="K102" s="54">
        <v>312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55" t="s">
        <v>44</v>
      </c>
      <c r="F103" s="58">
        <v>200</v>
      </c>
      <c r="G103" s="61">
        <v>7.0000000000000007E-2</v>
      </c>
      <c r="H103" s="61">
        <v>0.02</v>
      </c>
      <c r="I103" s="64">
        <v>15</v>
      </c>
      <c r="J103" s="61">
        <v>62</v>
      </c>
      <c r="K103" s="67">
        <v>376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5" t="s">
        <v>45</v>
      </c>
      <c r="F104" s="58">
        <v>63</v>
      </c>
      <c r="G104" s="61">
        <v>4.34</v>
      </c>
      <c r="H104" s="61">
        <v>0.7</v>
      </c>
      <c r="I104" s="64">
        <v>33.700000000000003</v>
      </c>
      <c r="J104" s="61">
        <v>143.02000000000001</v>
      </c>
      <c r="K104" s="67" t="s">
        <v>50</v>
      </c>
      <c r="L104" s="41"/>
    </row>
    <row r="105" spans="1:12" ht="14.4" x14ac:dyDescent="0.3">
      <c r="A105" s="23"/>
      <c r="B105" s="15"/>
      <c r="C105" s="11"/>
      <c r="D105" s="7" t="s">
        <v>24</v>
      </c>
      <c r="E105" s="56" t="s">
        <v>46</v>
      </c>
      <c r="F105" s="59">
        <v>100</v>
      </c>
      <c r="G105" s="62">
        <v>0.4</v>
      </c>
      <c r="H105" s="62">
        <v>0.4</v>
      </c>
      <c r="I105" s="65">
        <v>9.8000000000000007</v>
      </c>
      <c r="J105" s="62">
        <v>47</v>
      </c>
      <c r="K105" s="68" t="s">
        <v>50</v>
      </c>
      <c r="L105" s="41"/>
    </row>
    <row r="106" spans="1:12" ht="14.4" x14ac:dyDescent="0.3">
      <c r="A106" s="23"/>
      <c r="B106" s="15"/>
      <c r="C106" s="11"/>
      <c r="D106" s="6"/>
      <c r="E106" s="56" t="s">
        <v>68</v>
      </c>
      <c r="F106" s="59">
        <v>15</v>
      </c>
      <c r="G106" s="62">
        <v>3.48</v>
      </c>
      <c r="H106" s="62">
        <v>4.4249999999999998</v>
      </c>
      <c r="I106" s="65">
        <v>0</v>
      </c>
      <c r="J106" s="62">
        <v>54</v>
      </c>
      <c r="K106" s="68">
        <v>15</v>
      </c>
      <c r="L106" s="41"/>
    </row>
    <row r="107" spans="1:12" ht="14.4" x14ac:dyDescent="0.3">
      <c r="A107" s="23"/>
      <c r="B107" s="15"/>
      <c r="C107" s="11"/>
      <c r="D107" s="6"/>
      <c r="E107" s="56" t="s">
        <v>53</v>
      </c>
      <c r="F107" s="59">
        <v>60</v>
      </c>
      <c r="G107" s="62">
        <v>0.66</v>
      </c>
      <c r="H107" s="62">
        <v>0.12</v>
      </c>
      <c r="I107" s="65">
        <v>2.2799999999999998</v>
      </c>
      <c r="J107" s="62">
        <v>13.2</v>
      </c>
      <c r="K107" s="68">
        <v>71</v>
      </c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668</v>
      </c>
      <c r="G108" s="19">
        <f t="shared" ref="G108:J108" si="54">SUM(G101:G107)</f>
        <v>22.84</v>
      </c>
      <c r="H108" s="19">
        <f t="shared" si="54"/>
        <v>20.224999999999998</v>
      </c>
      <c r="I108" s="19">
        <f t="shared" si="54"/>
        <v>89.31</v>
      </c>
      <c r="J108" s="19">
        <f t="shared" si="54"/>
        <v>655.47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668</v>
      </c>
      <c r="G119" s="32">
        <f t="shared" ref="G119" si="58">G108+G118</f>
        <v>22.84</v>
      </c>
      <c r="H119" s="32">
        <f t="shared" ref="H119" si="59">H108+H118</f>
        <v>20.224999999999998</v>
      </c>
      <c r="I119" s="32">
        <f t="shared" ref="I119" si="60">I108+I118</f>
        <v>89.31</v>
      </c>
      <c r="J119" s="32">
        <f t="shared" ref="J119:L119" si="61">J108+J118</f>
        <v>655.47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69</v>
      </c>
      <c r="F120" s="57">
        <v>80</v>
      </c>
      <c r="G120" s="60">
        <v>9.76</v>
      </c>
      <c r="H120" s="60">
        <v>6.21</v>
      </c>
      <c r="I120" s="63">
        <v>11.75</v>
      </c>
      <c r="J120" s="60">
        <v>142.4</v>
      </c>
      <c r="K120" s="66" t="s">
        <v>49</v>
      </c>
      <c r="L120" s="39"/>
    </row>
    <row r="121" spans="1:12" ht="14.4" x14ac:dyDescent="0.3">
      <c r="A121" s="14"/>
      <c r="B121" s="15"/>
      <c r="C121" s="11"/>
      <c r="D121" s="6"/>
      <c r="E121" s="70" t="s">
        <v>70</v>
      </c>
      <c r="F121" s="71">
        <v>150</v>
      </c>
      <c r="G121" s="72">
        <v>3.65</v>
      </c>
      <c r="H121" s="72">
        <v>5.37</v>
      </c>
      <c r="I121" s="73">
        <v>36.68</v>
      </c>
      <c r="J121" s="72">
        <v>209.7</v>
      </c>
      <c r="K121" s="74" t="s">
        <v>49</v>
      </c>
      <c r="L121" s="41"/>
    </row>
    <row r="122" spans="1:12" ht="14.4" x14ac:dyDescent="0.3">
      <c r="A122" s="14"/>
      <c r="B122" s="15"/>
      <c r="C122" s="11"/>
      <c r="D122" s="7" t="s">
        <v>22</v>
      </c>
      <c r="E122" s="55" t="s">
        <v>57</v>
      </c>
      <c r="F122" s="58">
        <v>200</v>
      </c>
      <c r="G122" s="61">
        <v>0.13</v>
      </c>
      <c r="H122" s="61">
        <v>0.02</v>
      </c>
      <c r="I122" s="64">
        <v>15.2</v>
      </c>
      <c r="J122" s="61">
        <v>62</v>
      </c>
      <c r="K122" s="67">
        <v>377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5" t="s">
        <v>45</v>
      </c>
      <c r="F123" s="58">
        <v>63</v>
      </c>
      <c r="G123" s="61">
        <v>4.34</v>
      </c>
      <c r="H123" s="61">
        <v>0.7</v>
      </c>
      <c r="I123" s="64">
        <v>33.700000000000003</v>
      </c>
      <c r="J123" s="61">
        <v>143.02000000000001</v>
      </c>
      <c r="K123" s="67" t="s">
        <v>50</v>
      </c>
      <c r="L123" s="41"/>
    </row>
    <row r="124" spans="1:12" ht="14.4" x14ac:dyDescent="0.3">
      <c r="A124" s="14"/>
      <c r="B124" s="15"/>
      <c r="C124" s="11"/>
      <c r="D124" s="7" t="s">
        <v>24</v>
      </c>
      <c r="E124" s="56" t="s">
        <v>46</v>
      </c>
      <c r="F124" s="59">
        <v>100</v>
      </c>
      <c r="G124" s="62">
        <v>0.4</v>
      </c>
      <c r="H124" s="62">
        <v>0.4</v>
      </c>
      <c r="I124" s="65">
        <v>9.8000000000000007</v>
      </c>
      <c r="J124" s="62">
        <v>47</v>
      </c>
      <c r="K124" s="68" t="s">
        <v>50</v>
      </c>
      <c r="L124" s="41"/>
    </row>
    <row r="125" spans="1:12" ht="14.4" x14ac:dyDescent="0.3">
      <c r="A125" s="14"/>
      <c r="B125" s="15"/>
      <c r="C125" s="11"/>
      <c r="D125" s="6"/>
      <c r="E125" s="56" t="s">
        <v>53</v>
      </c>
      <c r="F125" s="59">
        <v>60</v>
      </c>
      <c r="G125" s="62">
        <v>0.66</v>
      </c>
      <c r="H125" s="62">
        <v>0.12</v>
      </c>
      <c r="I125" s="65">
        <v>2.2799999999999998</v>
      </c>
      <c r="J125" s="62">
        <v>13.2</v>
      </c>
      <c r="K125" s="68">
        <v>71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653</v>
      </c>
      <c r="G127" s="19">
        <f t="shared" ref="G127:J127" si="62">SUM(G120:G126)</f>
        <v>18.940000000000001</v>
      </c>
      <c r="H127" s="19">
        <f t="shared" si="62"/>
        <v>12.819999999999999</v>
      </c>
      <c r="I127" s="19">
        <f t="shared" si="62"/>
        <v>109.41</v>
      </c>
      <c r="J127" s="19">
        <f t="shared" si="62"/>
        <v>617.32000000000005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653</v>
      </c>
      <c r="G138" s="32">
        <f t="shared" ref="G138" si="66">G127+G137</f>
        <v>18.940000000000001</v>
      </c>
      <c r="H138" s="32">
        <f t="shared" ref="H138" si="67">H127+H137</f>
        <v>12.819999999999999</v>
      </c>
      <c r="I138" s="32">
        <f t="shared" ref="I138" si="68">I127+I137</f>
        <v>109.41</v>
      </c>
      <c r="J138" s="32">
        <f t="shared" ref="J138:L138" si="69">J127+J137</f>
        <v>617.32000000000005</v>
      </c>
      <c r="K138" s="32"/>
      <c r="L138" s="32">
        <f t="shared" si="69"/>
        <v>0</v>
      </c>
    </row>
    <row r="139" spans="1:12" ht="29.4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4" t="s">
        <v>71</v>
      </c>
      <c r="F139" s="75" t="s">
        <v>65</v>
      </c>
      <c r="G139" s="60">
        <v>5.6</v>
      </c>
      <c r="H139" s="60">
        <v>11.77</v>
      </c>
      <c r="I139" s="76">
        <v>26.57</v>
      </c>
      <c r="J139" s="60">
        <v>234.45</v>
      </c>
      <c r="K139" s="69" t="s">
        <v>54</v>
      </c>
      <c r="L139" s="39"/>
    </row>
    <row r="140" spans="1:12" ht="14.4" x14ac:dyDescent="0.3">
      <c r="A140" s="23"/>
      <c r="B140" s="15"/>
      <c r="C140" s="11"/>
      <c r="D140" s="6"/>
      <c r="E140" s="54" t="s">
        <v>72</v>
      </c>
      <c r="F140" s="75">
        <v>80</v>
      </c>
      <c r="G140" s="60">
        <v>13.89</v>
      </c>
      <c r="H140" s="60">
        <v>9.7100000000000009</v>
      </c>
      <c r="I140" s="63">
        <v>12.93</v>
      </c>
      <c r="J140" s="60">
        <v>228.8</v>
      </c>
      <c r="K140" s="66">
        <v>294</v>
      </c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44</v>
      </c>
      <c r="F141" s="58">
        <v>200</v>
      </c>
      <c r="G141" s="61">
        <v>7.0000000000000007E-2</v>
      </c>
      <c r="H141" s="61">
        <v>0.02</v>
      </c>
      <c r="I141" s="64">
        <v>15</v>
      </c>
      <c r="J141" s="61">
        <v>60</v>
      </c>
      <c r="K141" s="67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5" t="s">
        <v>45</v>
      </c>
      <c r="F142" s="58">
        <v>63</v>
      </c>
      <c r="G142" s="61">
        <v>4.34</v>
      </c>
      <c r="H142" s="61">
        <v>0.7</v>
      </c>
      <c r="I142" s="64">
        <v>33.700000000000003</v>
      </c>
      <c r="J142" s="61">
        <v>143.02000000000001</v>
      </c>
      <c r="K142" s="67" t="s">
        <v>50</v>
      </c>
      <c r="L142" s="41"/>
    </row>
    <row r="143" spans="1:12" ht="14.4" x14ac:dyDescent="0.3">
      <c r="A143" s="23"/>
      <c r="B143" s="15"/>
      <c r="C143" s="11"/>
      <c r="D143" s="7" t="s">
        <v>24</v>
      </c>
      <c r="E143" s="56" t="s">
        <v>46</v>
      </c>
      <c r="F143" s="59">
        <v>100</v>
      </c>
      <c r="G143" s="62">
        <v>0.4</v>
      </c>
      <c r="H143" s="62">
        <v>0.4</v>
      </c>
      <c r="I143" s="65">
        <v>9.8000000000000007</v>
      </c>
      <c r="J143" s="62">
        <v>47</v>
      </c>
      <c r="K143" s="68" t="s">
        <v>50</v>
      </c>
      <c r="L143" s="41"/>
    </row>
    <row r="144" spans="1:12" ht="14.4" x14ac:dyDescent="0.3">
      <c r="A144" s="23"/>
      <c r="B144" s="15"/>
      <c r="C144" s="11"/>
      <c r="D144" s="6"/>
      <c r="E144" s="56" t="s">
        <v>73</v>
      </c>
      <c r="F144" s="59">
        <v>60</v>
      </c>
      <c r="G144" s="62">
        <v>0.74</v>
      </c>
      <c r="H144" s="62">
        <v>5.6000000000000001E-2</v>
      </c>
      <c r="I144" s="65">
        <v>6.88</v>
      </c>
      <c r="J144" s="62">
        <v>49.02</v>
      </c>
      <c r="K144" s="68">
        <v>62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25.04</v>
      </c>
      <c r="H146" s="19">
        <f t="shared" si="70"/>
        <v>22.655999999999999</v>
      </c>
      <c r="I146" s="19">
        <f t="shared" si="70"/>
        <v>104.88</v>
      </c>
      <c r="J146" s="19">
        <f t="shared" si="70"/>
        <v>762.29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503</v>
      </c>
      <c r="G157" s="32">
        <f t="shared" ref="G157" si="74">G146+G156</f>
        <v>25.04</v>
      </c>
      <c r="H157" s="32">
        <f t="shared" ref="H157" si="75">H146+H156</f>
        <v>22.655999999999999</v>
      </c>
      <c r="I157" s="32">
        <f t="shared" ref="I157" si="76">I146+I156</f>
        <v>104.88</v>
      </c>
      <c r="J157" s="32">
        <f t="shared" ref="J157:L157" si="77">J146+J156</f>
        <v>762.29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55</v>
      </c>
      <c r="F158" s="57">
        <v>80</v>
      </c>
      <c r="G158" s="60">
        <v>12.8</v>
      </c>
      <c r="H158" s="60">
        <v>8</v>
      </c>
      <c r="I158" s="63">
        <v>3.2</v>
      </c>
      <c r="J158" s="60">
        <v>138</v>
      </c>
      <c r="K158" s="66" t="s">
        <v>49</v>
      </c>
      <c r="L158" s="39"/>
    </row>
    <row r="159" spans="1:12" ht="14.4" x14ac:dyDescent="0.3">
      <c r="A159" s="23"/>
      <c r="B159" s="15"/>
      <c r="C159" s="11"/>
      <c r="D159" s="6"/>
      <c r="E159" s="70" t="s">
        <v>56</v>
      </c>
      <c r="F159" s="71">
        <v>150</v>
      </c>
      <c r="G159" s="72">
        <v>8.6</v>
      </c>
      <c r="H159" s="72">
        <v>6.09</v>
      </c>
      <c r="I159" s="73">
        <v>38.64</v>
      </c>
      <c r="J159" s="72">
        <v>243.75</v>
      </c>
      <c r="K159" s="74">
        <v>302</v>
      </c>
      <c r="L159" s="41"/>
    </row>
    <row r="160" spans="1:12" ht="14.4" x14ac:dyDescent="0.3">
      <c r="A160" s="23"/>
      <c r="B160" s="15"/>
      <c r="C160" s="11"/>
      <c r="D160" s="7" t="s">
        <v>22</v>
      </c>
      <c r="E160" s="55" t="s">
        <v>57</v>
      </c>
      <c r="F160" s="58">
        <v>200</v>
      </c>
      <c r="G160" s="61">
        <v>0.13</v>
      </c>
      <c r="H160" s="61">
        <v>0.02</v>
      </c>
      <c r="I160" s="64">
        <v>15.2</v>
      </c>
      <c r="J160" s="61">
        <v>62</v>
      </c>
      <c r="K160" s="67">
        <v>377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5" t="s">
        <v>45</v>
      </c>
      <c r="F161" s="58">
        <v>63</v>
      </c>
      <c r="G161" s="61">
        <v>4.34</v>
      </c>
      <c r="H161" s="61">
        <v>0.7</v>
      </c>
      <c r="I161" s="64">
        <v>33.700000000000003</v>
      </c>
      <c r="J161" s="61">
        <v>143.02000000000001</v>
      </c>
      <c r="K161" s="67" t="s">
        <v>50</v>
      </c>
      <c r="L161" s="41"/>
    </row>
    <row r="162" spans="1:12" ht="14.4" x14ac:dyDescent="0.3">
      <c r="A162" s="23"/>
      <c r="B162" s="15"/>
      <c r="C162" s="11"/>
      <c r="D162" s="7" t="s">
        <v>24</v>
      </c>
      <c r="E162" s="56" t="s">
        <v>46</v>
      </c>
      <c r="F162" s="59">
        <v>100</v>
      </c>
      <c r="G162" s="62">
        <v>0.4</v>
      </c>
      <c r="H162" s="62">
        <v>0.4</v>
      </c>
      <c r="I162" s="65">
        <v>9.8000000000000007</v>
      </c>
      <c r="J162" s="62">
        <v>47</v>
      </c>
      <c r="K162" s="68" t="s">
        <v>50</v>
      </c>
      <c r="L162" s="41"/>
    </row>
    <row r="163" spans="1:12" ht="14.4" x14ac:dyDescent="0.3">
      <c r="A163" s="23"/>
      <c r="B163" s="15"/>
      <c r="C163" s="11"/>
      <c r="D163" s="6"/>
      <c r="E163" s="56" t="s">
        <v>58</v>
      </c>
      <c r="F163" s="59">
        <v>60</v>
      </c>
      <c r="G163" s="62">
        <v>0.79</v>
      </c>
      <c r="H163" s="62">
        <v>1.95</v>
      </c>
      <c r="I163" s="65">
        <v>3.88</v>
      </c>
      <c r="J163" s="62">
        <v>36.24</v>
      </c>
      <c r="K163" s="68">
        <v>71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653</v>
      </c>
      <c r="G165" s="19">
        <f t="shared" ref="G165:J165" si="78">SUM(G158:G164)</f>
        <v>27.059999999999995</v>
      </c>
      <c r="H165" s="19">
        <f t="shared" si="78"/>
        <v>17.16</v>
      </c>
      <c r="I165" s="19">
        <f t="shared" si="78"/>
        <v>104.42</v>
      </c>
      <c r="J165" s="19">
        <f t="shared" si="78"/>
        <v>670.01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653</v>
      </c>
      <c r="G176" s="32">
        <f t="shared" ref="G176" si="82">G165+G175</f>
        <v>27.059999999999995</v>
      </c>
      <c r="H176" s="32">
        <f t="shared" ref="H176" si="83">H165+H175</f>
        <v>17.16</v>
      </c>
      <c r="I176" s="32">
        <f t="shared" ref="I176" si="84">I165+I175</f>
        <v>104.42</v>
      </c>
      <c r="J176" s="32">
        <f t="shared" ref="J176:L176" si="85">J165+J175</f>
        <v>670.01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7" t="s">
        <v>74</v>
      </c>
      <c r="F177" s="78" t="s">
        <v>75</v>
      </c>
      <c r="G177" s="39">
        <v>9.1999999999999993</v>
      </c>
      <c r="H177" s="39">
        <v>17.07</v>
      </c>
      <c r="I177" s="39">
        <v>7.17</v>
      </c>
      <c r="J177" s="39">
        <v>176</v>
      </c>
      <c r="K177" s="81" t="s">
        <v>49</v>
      </c>
      <c r="L177" s="39"/>
    </row>
    <row r="178" spans="1:12" ht="14.4" x14ac:dyDescent="0.3">
      <c r="A178" s="23"/>
      <c r="B178" s="15"/>
      <c r="C178" s="11"/>
      <c r="D178" s="6"/>
      <c r="E178" s="79" t="s">
        <v>56</v>
      </c>
      <c r="F178" s="41">
        <v>150</v>
      </c>
      <c r="G178" s="41">
        <v>8.6</v>
      </c>
      <c r="H178" s="41">
        <v>6.09</v>
      </c>
      <c r="I178" s="41">
        <v>38.64</v>
      </c>
      <c r="J178" s="41">
        <v>243.75</v>
      </c>
      <c r="K178" s="42">
        <v>302</v>
      </c>
      <c r="L178" s="41"/>
    </row>
    <row r="179" spans="1:12" ht="14.4" x14ac:dyDescent="0.3">
      <c r="A179" s="23"/>
      <c r="B179" s="15"/>
      <c r="C179" s="11"/>
      <c r="D179" s="7" t="s">
        <v>22</v>
      </c>
      <c r="E179" s="79" t="s">
        <v>76</v>
      </c>
      <c r="F179" s="41">
        <v>200</v>
      </c>
      <c r="G179" s="41">
        <v>0.1</v>
      </c>
      <c r="H179" s="41">
        <f>-H1790</f>
        <v>0</v>
      </c>
      <c r="I179" s="41">
        <v>29.2</v>
      </c>
      <c r="J179" s="41">
        <v>110.4</v>
      </c>
      <c r="K179" s="80" t="s">
        <v>49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79" t="s">
        <v>61</v>
      </c>
      <c r="F180" s="41">
        <v>38</v>
      </c>
      <c r="G180" s="41">
        <v>3</v>
      </c>
      <c r="H180" s="41">
        <v>0.38</v>
      </c>
      <c r="I180" s="41">
        <v>18.399999999999999</v>
      </c>
      <c r="J180" s="41">
        <v>89.06</v>
      </c>
      <c r="K180" s="80" t="s">
        <v>50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56" t="s">
        <v>48</v>
      </c>
      <c r="F182" s="59">
        <v>60</v>
      </c>
      <c r="G182" s="62">
        <v>0.12</v>
      </c>
      <c r="H182" s="62">
        <v>0.06</v>
      </c>
      <c r="I182" s="65">
        <v>1.02</v>
      </c>
      <c r="J182" s="62">
        <v>6</v>
      </c>
      <c r="K182" s="68">
        <v>71</v>
      </c>
      <c r="L182" s="41"/>
    </row>
    <row r="183" spans="1:12" ht="14.4" x14ac:dyDescent="0.3">
      <c r="A183" s="23"/>
      <c r="B183" s="15"/>
      <c r="C183" s="11"/>
      <c r="D183" s="6"/>
      <c r="E183" s="79" t="s">
        <v>68</v>
      </c>
      <c r="F183" s="41">
        <v>15</v>
      </c>
      <c r="G183" s="41">
        <v>3.48</v>
      </c>
      <c r="H183" s="41">
        <v>4.4249999999999998</v>
      </c>
      <c r="I183" s="41">
        <v>0</v>
      </c>
      <c r="J183" s="41">
        <v>54</v>
      </c>
      <c r="K183" s="42">
        <v>15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463</v>
      </c>
      <c r="G184" s="19">
        <f t="shared" ref="G184:J184" si="86">SUM(G177:G183)</f>
        <v>24.5</v>
      </c>
      <c r="H184" s="19">
        <f t="shared" si="86"/>
        <v>28.024999999999999</v>
      </c>
      <c r="I184" s="19">
        <f t="shared" si="86"/>
        <v>94.429999999999993</v>
      </c>
      <c r="J184" s="19">
        <f t="shared" si="86"/>
        <v>679.21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463</v>
      </c>
      <c r="G195" s="32">
        <f t="shared" ref="G195" si="90">G184+G194</f>
        <v>24.5</v>
      </c>
      <c r="H195" s="32">
        <f t="shared" ref="H195" si="91">H184+H194</f>
        <v>28.024999999999999</v>
      </c>
      <c r="I195" s="32">
        <f t="shared" ref="I195" si="92">I184+I194</f>
        <v>94.429999999999993</v>
      </c>
      <c r="J195" s="32">
        <f t="shared" ref="J195:L195" si="93">J184+J194</f>
        <v>679.21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22.764999999999997</v>
      </c>
      <c r="H196" s="34">
        <f t="shared" si="94"/>
        <v>20.176600000000001</v>
      </c>
      <c r="I196" s="34">
        <f t="shared" si="94"/>
        <v>93.574999999999989</v>
      </c>
      <c r="J196" s="34">
        <f t="shared" si="94"/>
        <v>662.79200000000003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2023-10-16T15:37:51Z</dcterms:modified>
</cp:coreProperties>
</file>